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2180"/>
  </bookViews>
  <sheets>
    <sheet name="Staff Labor Rates" sheetId="1" r:id="rId1"/>
    <sheet name="Sheet1" sheetId="6" state="hidden" r:id="rId2"/>
  </sheets>
  <definedNames>
    <definedName name="_xlnm.Print_Area" localSheetId="0">'Staff Labor Rates'!$A$2:$L$57</definedName>
  </definedNames>
  <calcPr calcId="145621"/>
</workbook>
</file>

<file path=xl/calcChain.xml><?xml version="1.0" encoding="utf-8"?>
<calcChain xmlns="http://schemas.openxmlformats.org/spreadsheetml/2006/main">
  <c r="E13" i="1" l="1"/>
  <c r="G21" i="1" l="1"/>
  <c r="F21" i="1"/>
  <c r="E21" i="1" l="1"/>
  <c r="K24" i="1"/>
  <c r="K22" i="1"/>
  <c r="K21" i="1"/>
  <c r="K13" i="1"/>
  <c r="K23" i="1" s="1"/>
  <c r="J24" i="1"/>
  <c r="J22" i="1"/>
  <c r="J21" i="1"/>
  <c r="J13" i="1"/>
  <c r="J20" i="1" s="1"/>
  <c r="J23" i="1" l="1"/>
  <c r="J16" i="1" s="1"/>
  <c r="J38" i="1" s="1"/>
  <c r="K20" i="1"/>
  <c r="K16" i="1" s="1"/>
  <c r="K38" i="1" s="1"/>
  <c r="L22" i="1"/>
  <c r="I22" i="1"/>
  <c r="H22" i="1"/>
  <c r="G22" i="1"/>
  <c r="F22" i="1"/>
  <c r="E22" i="1"/>
  <c r="L21" i="1"/>
  <c r="I21" i="1"/>
  <c r="H21" i="1"/>
  <c r="L13" i="1"/>
  <c r="L23" i="1" s="1"/>
  <c r="I13" i="1"/>
  <c r="I20" i="1" s="1"/>
  <c r="H13" i="1"/>
  <c r="H23" i="1" s="1"/>
  <c r="G13" i="1"/>
  <c r="G20" i="1" s="1"/>
  <c r="F13" i="1"/>
  <c r="E23" i="1"/>
  <c r="L24" i="1"/>
  <c r="I24" i="1"/>
  <c r="H24" i="1"/>
  <c r="G24" i="1"/>
  <c r="F24" i="1"/>
  <c r="E24" i="1"/>
  <c r="F23" i="1" l="1"/>
  <c r="H20" i="1"/>
  <c r="H16" i="1" s="1"/>
  <c r="H38" i="1" s="1"/>
  <c r="L20" i="1"/>
  <c r="G23" i="1"/>
  <c r="G16" i="1" s="1"/>
  <c r="G38" i="1" s="1"/>
  <c r="I23" i="1"/>
  <c r="E20" i="1"/>
  <c r="E16" i="1" s="1"/>
  <c r="E38" i="1" s="1"/>
  <c r="I16" i="1"/>
  <c r="I38" i="1" s="1"/>
  <c r="F20" i="1"/>
  <c r="L16" i="1"/>
  <c r="L38" i="1" s="1"/>
  <c r="F16" i="1" l="1"/>
  <c r="F38" i="1" s="1"/>
</calcChain>
</file>

<file path=xl/sharedStrings.xml><?xml version="1.0" encoding="utf-8"?>
<sst xmlns="http://schemas.openxmlformats.org/spreadsheetml/2006/main" count="75" uniqueCount="58">
  <si>
    <t>Assistant Superintendent</t>
  </si>
  <si>
    <t>Project Engineer</t>
  </si>
  <si>
    <t>BIM Specialist</t>
  </si>
  <si>
    <t>Safety Coordinator</t>
  </si>
  <si>
    <t>Quality Control</t>
  </si>
  <si>
    <t>Clerical</t>
  </si>
  <si>
    <t>Select From</t>
  </si>
  <si>
    <t>Yes</t>
  </si>
  <si>
    <t>No</t>
  </si>
  <si>
    <t>Project #:</t>
  </si>
  <si>
    <t>Individual's Name</t>
  </si>
  <si>
    <t>Project Role</t>
  </si>
  <si>
    <t>Project Manager</t>
  </si>
  <si>
    <t>Site Superintendent</t>
  </si>
  <si>
    <t>Field Engineer</t>
  </si>
  <si>
    <t xml:space="preserve">Safety </t>
  </si>
  <si>
    <t>Admin</t>
  </si>
  <si>
    <t>4. Workers Compensation</t>
  </si>
  <si>
    <t>1. Cell Phone</t>
  </si>
  <si>
    <t>1. FICA</t>
  </si>
  <si>
    <t>2. FUTA</t>
  </si>
  <si>
    <t>3. SUTA</t>
  </si>
  <si>
    <t>2. PTO</t>
  </si>
  <si>
    <t>$ / hr</t>
  </si>
  <si>
    <t>3. Medical</t>
  </si>
  <si>
    <t>4. Dental</t>
  </si>
  <si>
    <t>5. 401 K</t>
  </si>
  <si>
    <t>A. Base Wages</t>
  </si>
  <si>
    <t>1. Base Rate</t>
  </si>
  <si>
    <t>2. Taxable Benefits</t>
  </si>
  <si>
    <t>B. Taxes and Insurance</t>
  </si>
  <si>
    <t>C. Other Benefits</t>
  </si>
  <si>
    <t>D. Total Straight Time Billing Rate</t>
  </si>
  <si>
    <t>Notes</t>
  </si>
  <si>
    <t>Other</t>
  </si>
  <si>
    <t>2. The hourly billing rates are for Straight Time ONLY.  Supervisory and Administrative Staff are considered salaried employees and cannot charge for overtime, double time or bill more than 40 hours in given week.</t>
  </si>
  <si>
    <r>
      <t xml:space="preserve">4. The Base Rate (per hour) shall be the </t>
    </r>
    <r>
      <rPr>
        <u/>
        <sz val="12"/>
        <color theme="1"/>
        <rFont val="Times New Roman"/>
        <family val="1"/>
      </rPr>
      <t>actual wage rate</t>
    </r>
    <r>
      <rPr>
        <b/>
        <sz val="12"/>
        <color theme="1"/>
        <rFont val="Times New Roman"/>
        <family val="1"/>
      </rPr>
      <t xml:space="preserve"> </t>
    </r>
    <r>
      <rPr>
        <sz val="12"/>
        <color theme="1"/>
        <rFont val="Times New Roman"/>
        <family val="1"/>
      </rPr>
      <t xml:space="preserve">paid to labor classification.  There shall be </t>
    </r>
    <r>
      <rPr>
        <u/>
        <sz val="12"/>
        <color theme="1"/>
        <rFont val="Times New Roman"/>
        <family val="1"/>
      </rPr>
      <t xml:space="preserve">no overhead and profit </t>
    </r>
    <r>
      <rPr>
        <sz val="12"/>
        <color theme="1"/>
        <rFont val="Times New Roman"/>
        <family val="1"/>
      </rPr>
      <t>included in these hourly rates.</t>
    </r>
  </si>
  <si>
    <t>5. All Overhead and Profit should be included in the Construction Fee identified in the Project Cost Table.</t>
  </si>
  <si>
    <t>Project Name:</t>
  </si>
  <si>
    <t>6. Life Insurance</t>
  </si>
  <si>
    <t>7. Car / Truck Allowances</t>
  </si>
  <si>
    <t>8. Other</t>
  </si>
  <si>
    <t>9. Other</t>
  </si>
  <si>
    <t>10. Other</t>
  </si>
  <si>
    <t>11. Other</t>
  </si>
  <si>
    <t>12. Other</t>
  </si>
  <si>
    <t>6. FUTA rates are capped on the first $7,000 in wages and are based on 2,000 working hours in a calendar year.</t>
  </si>
  <si>
    <t>7. SUTA rates are capped on the first $29,000 in wages and are based on 2,000 working hours in a calendar year.</t>
  </si>
  <si>
    <t>9. PTO includes Vacation, Holiday, Sick, and/or Training time.</t>
  </si>
  <si>
    <t xml:space="preserve">10. Car / Truck Allowances pertains to the maintenance, fuel, insurance, etc. of the Site Superintendent's vehicle(s).  Car / Truck Allowances are NOT allowed for any other Supervisory and Administrative Staff vehicle(s). </t>
  </si>
  <si>
    <t>Contractor is required to complete the above table, at ANY time, upon request from the University.   If the table is not completed in an acceptable or timely manner, 
the University reserves the right to withhold or cancel the Contract. All hourly rates and percentages identified above are subject to audit, verification, and negotiation.</t>
  </si>
  <si>
    <t>1. Contractor must list the Name and Role for ALL billable personnel that is to be included in their Supervisory and Administrative Staff for the Project. Vendor can add additional columns (personnel) if needed.</t>
  </si>
  <si>
    <t>3. Contractor must use dollar amounts and percentages for EACH criteria when completing the above table.  "Included" or "Not Included" is not considered a valid response.</t>
  </si>
  <si>
    <t>8. Contractor may be required, upon request, to furnish a detailed breakdown of their insurance costs.</t>
  </si>
  <si>
    <t>Contractor's Name:</t>
  </si>
  <si>
    <t>Supervisory and Administrative Staff Hourly Labor Rate Breakdown</t>
  </si>
  <si>
    <t>Instructions: Contractor must complete the Yellow highlighted cells to identify the breakdown of their Straight Time Hourly Billing Rates for the Project.  
See "Notes" below for additional instructions on completing the table.</t>
  </si>
  <si>
    <t>Exhibit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</si>
</sst>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12"/>
      <color rgb="FFFF0000"/>
      <name val="Times New Roman"/>
      <family val="1"/>
    </font>
    <font>
      <sz val="10"/>
      <name val="Arial"/>
      <family val="2"/>
    </font>
    <font>
      <sz val="12"/>
      <name val="Times New Roman"/>
      <family val="1"/>
    </font>
    <font>
      <u/>
      <sz val="12"/>
      <color theme="1"/>
      <name val="Times New Roman"/>
      <family val="1"/>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44" fontId="5" fillId="0" borderId="0" applyFont="0" applyFill="0" applyBorder="0" applyAlignment="0" applyProtection="0"/>
    <xf numFmtId="9" fontId="5" fillId="0" borderId="0" applyFont="0" applyFill="0" applyBorder="0" applyAlignment="0" applyProtection="0"/>
  </cellStyleXfs>
  <cellXfs count="49">
    <xf numFmtId="0" fontId="0" fillId="0" borderId="0" xfId="0"/>
    <xf numFmtId="9" fontId="1" fillId="0" borderId="1" xfId="0" applyNumberFormat="1" applyFont="1" applyFill="1" applyBorder="1" applyAlignment="1">
      <alignment horizontal="center" vertical="center"/>
    </xf>
    <xf numFmtId="0" fontId="0" fillId="0" borderId="0" xfId="0" applyBorder="1" applyAlignment="1">
      <alignment horizontal="center"/>
    </xf>
    <xf numFmtId="9" fontId="1" fillId="0" borderId="0" xfId="0" applyNumberFormat="1" applyFont="1" applyFill="1" applyBorder="1" applyAlignment="1">
      <alignment horizontal="center" vertical="center"/>
    </xf>
    <xf numFmtId="0" fontId="0" fillId="0" borderId="1" xfId="0" applyBorder="1" applyAlignment="1">
      <alignment horizontal="center"/>
    </xf>
    <xf numFmtId="0" fontId="1" fillId="2" borderId="1" xfId="0" applyFon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0" fontId="1" fillId="0" borderId="0" xfId="0" applyFont="1" applyProtection="1"/>
    <xf numFmtId="0" fontId="4" fillId="0" borderId="0" xfId="0" applyFont="1" applyAlignment="1" applyProtection="1">
      <alignment horizontal="center" wrapText="1"/>
    </xf>
    <xf numFmtId="0" fontId="2" fillId="0" borderId="0" xfId="0" applyFont="1" applyAlignment="1" applyProtection="1">
      <alignment horizontal="right"/>
    </xf>
    <xf numFmtId="0" fontId="2" fillId="0" borderId="0" xfId="0" applyFont="1" applyFill="1" applyAlignment="1" applyProtection="1">
      <alignment horizontal="left"/>
    </xf>
    <xf numFmtId="0" fontId="1" fillId="0" borderId="1" xfId="0" applyFont="1" applyBorder="1" applyProtection="1"/>
    <xf numFmtId="0" fontId="1" fillId="0" borderId="1" xfId="0" applyFont="1" applyFill="1" applyBorder="1" applyAlignment="1" applyProtection="1">
      <alignment vertical="center"/>
    </xf>
    <xf numFmtId="0" fontId="4" fillId="3" borderId="1" xfId="0" applyFont="1" applyFill="1" applyBorder="1" applyProtection="1"/>
    <xf numFmtId="164" fontId="4" fillId="3" borderId="1" xfId="0" applyNumberFormat="1" applyFont="1" applyFill="1" applyBorder="1" applyAlignment="1" applyProtection="1">
      <alignment horizontal="center" vertical="center"/>
    </xf>
    <xf numFmtId="0" fontId="2" fillId="0" borderId="2" xfId="0" applyFont="1" applyBorder="1" applyAlignment="1" applyProtection="1">
      <alignment horizontal="right"/>
    </xf>
    <xf numFmtId="0" fontId="2" fillId="0" borderId="1" xfId="0" applyFont="1" applyBorder="1" applyAlignment="1" applyProtection="1">
      <alignment horizontal="center"/>
    </xf>
    <xf numFmtId="0" fontId="1" fillId="3" borderId="1" xfId="0" applyFont="1" applyFill="1" applyBorder="1" applyProtection="1"/>
    <xf numFmtId="164" fontId="4" fillId="3" borderId="1" xfId="0" applyNumberFormat="1" applyFont="1" applyFill="1" applyBorder="1" applyAlignment="1" applyProtection="1">
      <alignment horizontal="center"/>
    </xf>
    <xf numFmtId="0" fontId="2" fillId="0" borderId="1" xfId="0" applyFont="1" applyBorder="1" applyProtection="1"/>
    <xf numFmtId="0" fontId="2" fillId="0" borderId="1" xfId="0" applyFont="1" applyBorder="1" applyAlignment="1" applyProtection="1">
      <alignment horizontal="right"/>
    </xf>
    <xf numFmtId="10" fontId="2" fillId="0" borderId="1" xfId="0" applyNumberFormat="1" applyFont="1" applyBorder="1" applyAlignment="1" applyProtection="1">
      <alignment horizontal="center"/>
    </xf>
    <xf numFmtId="164" fontId="1" fillId="0" borderId="1" xfId="0" applyNumberFormat="1" applyFont="1" applyBorder="1" applyAlignment="1" applyProtection="1">
      <alignment horizontal="center"/>
    </xf>
    <xf numFmtId="164" fontId="1" fillId="0" borderId="1" xfId="0" applyNumberFormat="1" applyFont="1" applyFill="1" applyBorder="1" applyAlignment="1" applyProtection="1">
      <alignment horizontal="center"/>
    </xf>
    <xf numFmtId="0" fontId="2" fillId="3" borderId="1" xfId="0" applyFont="1" applyFill="1" applyBorder="1" applyProtection="1"/>
    <xf numFmtId="0" fontId="2" fillId="0" borderId="2" xfId="0" applyFont="1" applyBorder="1" applyAlignment="1" applyProtection="1"/>
    <xf numFmtId="10" fontId="2" fillId="4" borderId="3"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2" fillId="0" borderId="0" xfId="0" applyFont="1" applyBorder="1" applyProtection="1"/>
    <xf numFmtId="164" fontId="4" fillId="0" borderId="0" xfId="0" applyNumberFormat="1" applyFont="1" applyBorder="1" applyAlignment="1" applyProtection="1">
      <alignment horizontal="center"/>
    </xf>
    <xf numFmtId="0" fontId="4" fillId="0" borderId="0" xfId="0" applyFont="1" applyBorder="1" applyProtection="1"/>
    <xf numFmtId="0" fontId="6" fillId="0" borderId="0" xfId="0" applyFont="1" applyAlignment="1" applyProtection="1">
      <alignment horizontal="center"/>
    </xf>
    <xf numFmtId="0" fontId="1" fillId="0" borderId="0" xfId="0" applyFont="1" applyAlignment="1" applyProtection="1">
      <alignment horizontal="center"/>
    </xf>
    <xf numFmtId="10" fontId="2" fillId="2" borderId="1" xfId="0" applyNumberFormat="1" applyFont="1" applyFill="1" applyBorder="1" applyAlignment="1" applyProtection="1">
      <alignment horizontal="center"/>
      <protection locked="0"/>
    </xf>
    <xf numFmtId="0" fontId="2" fillId="2" borderId="1" xfId="0" applyFont="1" applyFill="1" applyBorder="1" applyAlignment="1" applyProtection="1">
      <alignment horizontal="right"/>
      <protection locked="0"/>
    </xf>
    <xf numFmtId="0" fontId="3" fillId="0" borderId="0" xfId="0" applyFont="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vertical="center" wrapText="1"/>
    </xf>
    <xf numFmtId="0" fontId="1" fillId="0" borderId="0" xfId="0" applyFont="1" applyAlignment="1" applyProtection="1">
      <alignment horizontal="left"/>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0" xfId="0" applyFont="1" applyAlignment="1" applyProtection="1">
      <alignment horizontal="center"/>
    </xf>
    <xf numFmtId="0" fontId="4" fillId="3" borderId="2" xfId="0" applyFont="1" applyFill="1" applyBorder="1" applyAlignment="1" applyProtection="1">
      <alignment horizontal="center"/>
    </xf>
    <xf numFmtId="0" fontId="4" fillId="3" borderId="3" xfId="0" applyFont="1" applyFill="1" applyBorder="1" applyAlignment="1" applyProtection="1">
      <alignment horizontal="center"/>
    </xf>
    <xf numFmtId="0" fontId="2" fillId="2" borderId="0" xfId="0" applyNumberFormat="1" applyFont="1" applyFill="1" applyAlignment="1" applyProtection="1">
      <alignment horizontal="left"/>
      <protection locked="0"/>
    </xf>
    <xf numFmtId="0" fontId="2" fillId="2" borderId="0" xfId="0" applyFont="1" applyFill="1" applyAlignment="1" applyProtection="1">
      <alignment horizontal="left"/>
      <protection locked="0"/>
    </xf>
    <xf numFmtId="0" fontId="4" fillId="0" borderId="0" xfId="0" applyFont="1" applyAlignment="1" applyProtection="1">
      <alignment horizontal="center"/>
    </xf>
    <xf numFmtId="0" fontId="1" fillId="0" borderId="1" xfId="0" applyFont="1" applyFill="1" applyBorder="1" applyAlignment="1">
      <alignment horizontal="center" vertical="center"/>
    </xf>
  </cellXfs>
  <cellStyles count="4">
    <cellStyle name="Currency 2" xfId="2"/>
    <cellStyle name="Normal" xfId="0" builtinId="0"/>
    <cellStyle name="Normal 2" xfId="1"/>
    <cellStyle name="Percent 2" xfId="3"/>
  </cellStyles>
  <dxfs count="0"/>
  <tableStyles count="0" defaultTableStyle="TableStyleMedium2" defaultPivotStyle="PivotStyleLight16"/>
  <colors>
    <mruColors>
      <color rgb="FFFFFF99"/>
      <color rgb="FFFFA7A7"/>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zoomScaleNormal="100" workbookViewId="0">
      <selection activeCell="F3" sqref="F3"/>
    </sheetView>
  </sheetViews>
  <sheetFormatPr defaultRowHeight="15.75" x14ac:dyDescent="0.25"/>
  <cols>
    <col min="1" max="1" width="2.7109375" style="7" customWidth="1"/>
    <col min="2" max="2" width="27.7109375" style="7" customWidth="1"/>
    <col min="3" max="3" width="10.7109375" style="7" customWidth="1"/>
    <col min="4" max="4" width="0.5703125" style="7" customWidth="1"/>
    <col min="5" max="12" width="19" style="7" customWidth="1"/>
    <col min="13" max="13" width="2.7109375" style="7" customWidth="1"/>
    <col min="14" max="16384" width="9.140625" style="7"/>
  </cols>
  <sheetData>
    <row r="1" spans="1:13" ht="18.75" x14ac:dyDescent="0.3">
      <c r="B1" s="36" t="s">
        <v>57</v>
      </c>
      <c r="C1" s="36"/>
      <c r="D1" s="36"/>
      <c r="E1" s="36"/>
      <c r="F1" s="36"/>
      <c r="G1" s="36"/>
      <c r="H1" s="36"/>
      <c r="I1" s="36"/>
      <c r="J1" s="36"/>
      <c r="K1" s="36"/>
      <c r="L1" s="36"/>
      <c r="M1" s="36"/>
    </row>
    <row r="2" spans="1:13" ht="18.75" x14ac:dyDescent="0.3">
      <c r="A2" s="36" t="s">
        <v>55</v>
      </c>
      <c r="B2" s="36"/>
      <c r="C2" s="36"/>
      <c r="D2" s="36"/>
      <c r="E2" s="36"/>
      <c r="F2" s="36"/>
      <c r="G2" s="36"/>
      <c r="H2" s="36"/>
      <c r="I2" s="36"/>
      <c r="J2" s="36"/>
      <c r="K2" s="36"/>
      <c r="L2" s="36"/>
      <c r="M2" s="36"/>
    </row>
    <row r="4" spans="1:13" ht="31.5" customHeight="1" x14ac:dyDescent="0.25">
      <c r="A4" s="37" t="s">
        <v>56</v>
      </c>
      <c r="B4" s="37"/>
      <c r="C4" s="37"/>
      <c r="D4" s="37"/>
      <c r="E4" s="37"/>
      <c r="F4" s="37"/>
      <c r="G4" s="37"/>
      <c r="H4" s="37"/>
      <c r="I4" s="37"/>
      <c r="J4" s="37"/>
      <c r="K4" s="37"/>
      <c r="L4" s="37"/>
      <c r="M4" s="37"/>
    </row>
    <row r="5" spans="1:13" ht="15.75" customHeight="1" x14ac:dyDescent="0.25">
      <c r="A5" s="8"/>
      <c r="B5" s="8"/>
      <c r="C5" s="8"/>
      <c r="D5" s="8"/>
      <c r="E5" s="8"/>
      <c r="F5" s="8"/>
      <c r="G5" s="8"/>
      <c r="H5" s="8"/>
      <c r="I5" s="8"/>
      <c r="J5" s="8"/>
      <c r="K5" s="8"/>
      <c r="L5" s="8"/>
    </row>
    <row r="6" spans="1:13" x14ac:dyDescent="0.25">
      <c r="B6" s="9" t="s">
        <v>9</v>
      </c>
      <c r="C6" s="45"/>
      <c r="D6" s="45"/>
      <c r="E6" s="45"/>
      <c r="F6" s="9"/>
      <c r="G6" s="9"/>
      <c r="H6" s="10"/>
      <c r="I6" s="10"/>
      <c r="J6" s="10"/>
      <c r="K6" s="10"/>
    </row>
    <row r="7" spans="1:13" x14ac:dyDescent="0.25">
      <c r="B7" s="9" t="s">
        <v>38</v>
      </c>
      <c r="C7" s="46"/>
      <c r="D7" s="46"/>
      <c r="E7" s="46"/>
      <c r="F7" s="9"/>
      <c r="G7" s="9"/>
      <c r="H7" s="10"/>
      <c r="I7" s="10"/>
      <c r="J7" s="10"/>
      <c r="K7" s="10"/>
    </row>
    <row r="8" spans="1:13" x14ac:dyDescent="0.25">
      <c r="B8" s="9" t="s">
        <v>54</v>
      </c>
      <c r="C8" s="46"/>
      <c r="D8" s="46"/>
      <c r="E8" s="46"/>
      <c r="F8" s="9"/>
      <c r="G8" s="9"/>
      <c r="H8" s="10"/>
      <c r="I8" s="10"/>
      <c r="J8" s="10"/>
      <c r="K8" s="10"/>
    </row>
    <row r="10" spans="1:13" x14ac:dyDescent="0.25">
      <c r="B10" s="40" t="s">
        <v>10</v>
      </c>
      <c r="C10" s="41"/>
      <c r="D10" s="11"/>
      <c r="E10" s="5"/>
      <c r="F10" s="5"/>
      <c r="G10" s="5"/>
      <c r="H10" s="5"/>
      <c r="I10" s="5"/>
      <c r="J10" s="5"/>
      <c r="K10" s="5"/>
      <c r="L10" s="5"/>
    </row>
    <row r="11" spans="1:13" x14ac:dyDescent="0.25">
      <c r="B11" s="40" t="s">
        <v>11</v>
      </c>
      <c r="C11" s="41"/>
      <c r="D11" s="11"/>
      <c r="E11" s="5" t="s">
        <v>12</v>
      </c>
      <c r="F11" s="5" t="s">
        <v>13</v>
      </c>
      <c r="G11" s="5" t="s">
        <v>1</v>
      </c>
      <c r="H11" s="5" t="s">
        <v>14</v>
      </c>
      <c r="I11" s="5" t="s">
        <v>15</v>
      </c>
      <c r="J11" s="5" t="s">
        <v>16</v>
      </c>
      <c r="K11" s="5" t="s">
        <v>34</v>
      </c>
      <c r="L11" s="5" t="s">
        <v>34</v>
      </c>
    </row>
    <row r="12" spans="1:13" ht="3" customHeight="1" x14ac:dyDescent="0.25">
      <c r="B12" s="40"/>
      <c r="C12" s="41"/>
      <c r="D12" s="11"/>
      <c r="E12" s="12"/>
      <c r="F12" s="12"/>
      <c r="G12" s="12"/>
      <c r="H12" s="12"/>
      <c r="I12" s="12"/>
      <c r="J12" s="12"/>
      <c r="K12" s="12"/>
      <c r="L12" s="12"/>
    </row>
    <row r="13" spans="1:13" ht="15.75" customHeight="1" x14ac:dyDescent="0.25">
      <c r="B13" s="43" t="s">
        <v>27</v>
      </c>
      <c r="C13" s="44"/>
      <c r="D13" s="13"/>
      <c r="E13" s="14">
        <f>SUM(E14:E15)</f>
        <v>0</v>
      </c>
      <c r="F13" s="14">
        <f t="shared" ref="F13:L13" si="0">SUM(F14:F15)</f>
        <v>0</v>
      </c>
      <c r="G13" s="14">
        <f t="shared" si="0"/>
        <v>0</v>
      </c>
      <c r="H13" s="14">
        <f t="shared" si="0"/>
        <v>0</v>
      </c>
      <c r="I13" s="14">
        <f t="shared" si="0"/>
        <v>0</v>
      </c>
      <c r="J13" s="14">
        <f t="shared" si="0"/>
        <v>0</v>
      </c>
      <c r="K13" s="14">
        <f t="shared" si="0"/>
        <v>0</v>
      </c>
      <c r="L13" s="14">
        <f t="shared" si="0"/>
        <v>0</v>
      </c>
    </row>
    <row r="14" spans="1:13" x14ac:dyDescent="0.25">
      <c r="B14" s="15" t="s">
        <v>28</v>
      </c>
      <c r="C14" s="16" t="s">
        <v>23</v>
      </c>
      <c r="D14" s="11"/>
      <c r="E14" s="6"/>
      <c r="F14" s="6"/>
      <c r="G14" s="6"/>
      <c r="H14" s="6"/>
      <c r="I14" s="6"/>
      <c r="J14" s="6"/>
      <c r="K14" s="6"/>
      <c r="L14" s="6"/>
    </row>
    <row r="15" spans="1:13" x14ac:dyDescent="0.25">
      <c r="B15" s="15" t="s">
        <v>29</v>
      </c>
      <c r="C15" s="16" t="s">
        <v>23</v>
      </c>
      <c r="D15" s="11"/>
      <c r="E15" s="6"/>
      <c r="F15" s="6"/>
      <c r="G15" s="6"/>
      <c r="H15" s="6"/>
      <c r="I15" s="6"/>
      <c r="J15" s="6"/>
      <c r="K15" s="6"/>
      <c r="L15" s="6"/>
    </row>
    <row r="16" spans="1:13" x14ac:dyDescent="0.25">
      <c r="B16" s="43" t="s">
        <v>30</v>
      </c>
      <c r="C16" s="44"/>
      <c r="D16" s="17"/>
      <c r="E16" s="18">
        <f t="shared" ref="E16:L16" si="1">SUM(E20:E23)</f>
        <v>2.1000000000000001E-2</v>
      </c>
      <c r="F16" s="18">
        <f t="shared" si="1"/>
        <v>2.1000000000000001E-2</v>
      </c>
      <c r="G16" s="18">
        <f t="shared" si="1"/>
        <v>2.1000000000000001E-2</v>
      </c>
      <c r="H16" s="18">
        <f t="shared" si="1"/>
        <v>2.1000000000000001E-2</v>
      </c>
      <c r="I16" s="18">
        <f t="shared" si="1"/>
        <v>2.1000000000000001E-2</v>
      </c>
      <c r="J16" s="18">
        <f t="shared" ref="J16:K16" si="2">SUM(J20:J23)</f>
        <v>2.1000000000000001E-2</v>
      </c>
      <c r="K16" s="18">
        <f t="shared" si="2"/>
        <v>2.1000000000000001E-2</v>
      </c>
      <c r="L16" s="18">
        <f t="shared" si="1"/>
        <v>2.1000000000000001E-2</v>
      </c>
    </row>
    <row r="17" spans="2:12" ht="15.75" hidden="1" customHeight="1" x14ac:dyDescent="0.25">
      <c r="B17" s="19"/>
      <c r="C17" s="19"/>
      <c r="D17" s="11"/>
      <c r="E17" s="11" t="s">
        <v>6</v>
      </c>
      <c r="F17" s="11"/>
      <c r="G17" s="11"/>
      <c r="H17" s="11"/>
      <c r="I17" s="11"/>
      <c r="J17" s="11"/>
      <c r="K17" s="11"/>
      <c r="L17" s="11"/>
    </row>
    <row r="18" spans="2:12" ht="15.75" hidden="1" customHeight="1" x14ac:dyDescent="0.25">
      <c r="B18" s="19"/>
      <c r="C18" s="19"/>
      <c r="D18" s="11"/>
      <c r="E18" s="11" t="s">
        <v>7</v>
      </c>
      <c r="F18" s="11"/>
      <c r="G18" s="11"/>
      <c r="H18" s="11"/>
      <c r="I18" s="11"/>
      <c r="J18" s="11"/>
      <c r="K18" s="11"/>
      <c r="L18" s="11"/>
    </row>
    <row r="19" spans="2:12" ht="15.75" hidden="1" customHeight="1" x14ac:dyDescent="0.25">
      <c r="B19" s="19"/>
      <c r="C19" s="19"/>
      <c r="D19" s="11"/>
      <c r="E19" s="11" t="s">
        <v>8</v>
      </c>
      <c r="F19" s="11"/>
      <c r="G19" s="11"/>
      <c r="H19" s="11"/>
      <c r="I19" s="11"/>
      <c r="J19" s="11"/>
      <c r="K19" s="11"/>
      <c r="L19" s="11"/>
    </row>
    <row r="20" spans="2:12" x14ac:dyDescent="0.25">
      <c r="B20" s="20" t="s">
        <v>19</v>
      </c>
      <c r="C20" s="21">
        <v>7.6499999999999999E-2</v>
      </c>
      <c r="D20" s="11"/>
      <c r="E20" s="22">
        <f>(E13*$C$20)</f>
        <v>0</v>
      </c>
      <c r="F20" s="22">
        <f t="shared" ref="F20:L20" si="3">(F13*$C$20)</f>
        <v>0</v>
      </c>
      <c r="G20" s="22">
        <f>(G13*$C$20)</f>
        <v>0</v>
      </c>
      <c r="H20" s="22">
        <f t="shared" si="3"/>
        <v>0</v>
      </c>
      <c r="I20" s="22">
        <f t="shared" si="3"/>
        <v>0</v>
      </c>
      <c r="J20" s="22">
        <f t="shared" ref="J20:K20" si="4">(J13*$C$20)</f>
        <v>0</v>
      </c>
      <c r="K20" s="22">
        <f t="shared" si="4"/>
        <v>0</v>
      </c>
      <c r="L20" s="22">
        <f t="shared" si="3"/>
        <v>0</v>
      </c>
    </row>
    <row r="21" spans="2:12" x14ac:dyDescent="0.25">
      <c r="B21" s="20" t="s">
        <v>20</v>
      </c>
      <c r="C21" s="21">
        <v>6.0000000000000001E-3</v>
      </c>
      <c r="D21" s="11"/>
      <c r="E21" s="23">
        <f t="shared" ref="E21:L21" si="5">($C$21*$B$39)/$B$41</f>
        <v>2.1000000000000001E-2</v>
      </c>
      <c r="F21" s="23">
        <f t="shared" si="5"/>
        <v>2.1000000000000001E-2</v>
      </c>
      <c r="G21" s="23">
        <f t="shared" si="5"/>
        <v>2.1000000000000001E-2</v>
      </c>
      <c r="H21" s="23">
        <f t="shared" si="5"/>
        <v>2.1000000000000001E-2</v>
      </c>
      <c r="I21" s="23">
        <f t="shared" si="5"/>
        <v>2.1000000000000001E-2</v>
      </c>
      <c r="J21" s="23">
        <f t="shared" si="5"/>
        <v>2.1000000000000001E-2</v>
      </c>
      <c r="K21" s="23">
        <f t="shared" si="5"/>
        <v>2.1000000000000001E-2</v>
      </c>
      <c r="L21" s="23">
        <f t="shared" si="5"/>
        <v>2.1000000000000001E-2</v>
      </c>
    </row>
    <row r="22" spans="2:12" x14ac:dyDescent="0.25">
      <c r="B22" s="20" t="s">
        <v>21</v>
      </c>
      <c r="C22" s="34"/>
      <c r="D22" s="11"/>
      <c r="E22" s="23">
        <f>($C$22*$B$40)/$B$41</f>
        <v>0</v>
      </c>
      <c r="F22" s="23">
        <f t="shared" ref="F22:L22" si="6">($C$22*$B$40)/$B$41</f>
        <v>0</v>
      </c>
      <c r="G22" s="23">
        <f t="shared" si="6"/>
        <v>0</v>
      </c>
      <c r="H22" s="23">
        <f t="shared" si="6"/>
        <v>0</v>
      </c>
      <c r="I22" s="23">
        <f t="shared" si="6"/>
        <v>0</v>
      </c>
      <c r="J22" s="23">
        <f t="shared" si="6"/>
        <v>0</v>
      </c>
      <c r="K22" s="23">
        <f t="shared" si="6"/>
        <v>0</v>
      </c>
      <c r="L22" s="23">
        <f t="shared" si="6"/>
        <v>0</v>
      </c>
    </row>
    <row r="23" spans="2:12" x14ac:dyDescent="0.25">
      <c r="B23" s="20" t="s">
        <v>17</v>
      </c>
      <c r="C23" s="34"/>
      <c r="D23" s="11"/>
      <c r="E23" s="22">
        <f>(E13*$C$23)</f>
        <v>0</v>
      </c>
      <c r="F23" s="22">
        <f t="shared" ref="F23:L23" si="7">(F13*$C$23)</f>
        <v>0</v>
      </c>
      <c r="G23" s="22">
        <f t="shared" si="7"/>
        <v>0</v>
      </c>
      <c r="H23" s="22">
        <f t="shared" si="7"/>
        <v>0</v>
      </c>
      <c r="I23" s="22">
        <f t="shared" si="7"/>
        <v>0</v>
      </c>
      <c r="J23" s="22">
        <f t="shared" ref="J23:K23" si="8">(J13*$C$23)</f>
        <v>0</v>
      </c>
      <c r="K23" s="22">
        <f t="shared" si="8"/>
        <v>0</v>
      </c>
      <c r="L23" s="22">
        <f t="shared" si="7"/>
        <v>0</v>
      </c>
    </row>
    <row r="24" spans="2:12" x14ac:dyDescent="0.25">
      <c r="B24" s="43" t="s">
        <v>31</v>
      </c>
      <c r="C24" s="44"/>
      <c r="D24" s="24"/>
      <c r="E24" s="18">
        <f>SUM(E25:E36)</f>
        <v>0</v>
      </c>
      <c r="F24" s="18">
        <f t="shared" ref="F24:L24" si="9">SUM(F25:F36)</f>
        <v>0</v>
      </c>
      <c r="G24" s="18">
        <f t="shared" si="9"/>
        <v>0</v>
      </c>
      <c r="H24" s="18">
        <f t="shared" si="9"/>
        <v>0</v>
      </c>
      <c r="I24" s="18">
        <f t="shared" si="9"/>
        <v>0</v>
      </c>
      <c r="J24" s="18">
        <f t="shared" ref="J24:K24" si="10">SUM(J25:J36)</f>
        <v>0</v>
      </c>
      <c r="K24" s="18">
        <f t="shared" si="10"/>
        <v>0</v>
      </c>
      <c r="L24" s="18">
        <f t="shared" si="9"/>
        <v>0</v>
      </c>
    </row>
    <row r="25" spans="2:12" x14ac:dyDescent="0.25">
      <c r="B25" s="20" t="s">
        <v>18</v>
      </c>
      <c r="C25" s="16" t="s">
        <v>23</v>
      </c>
      <c r="D25" s="11"/>
      <c r="E25" s="6"/>
      <c r="F25" s="6"/>
      <c r="G25" s="6"/>
      <c r="H25" s="6"/>
      <c r="I25" s="6"/>
      <c r="J25" s="6"/>
      <c r="K25" s="6"/>
      <c r="L25" s="6"/>
    </row>
    <row r="26" spans="2:12" x14ac:dyDescent="0.25">
      <c r="B26" s="20" t="s">
        <v>22</v>
      </c>
      <c r="C26" s="16" t="s">
        <v>23</v>
      </c>
      <c r="D26" s="11"/>
      <c r="E26" s="6"/>
      <c r="F26" s="6"/>
      <c r="G26" s="6"/>
      <c r="H26" s="6"/>
      <c r="I26" s="6"/>
      <c r="J26" s="6"/>
      <c r="K26" s="6"/>
      <c r="L26" s="6"/>
    </row>
    <row r="27" spans="2:12" x14ac:dyDescent="0.25">
      <c r="B27" s="20" t="s">
        <v>24</v>
      </c>
      <c r="C27" s="16" t="s">
        <v>23</v>
      </c>
      <c r="D27" s="11"/>
      <c r="E27" s="6"/>
      <c r="F27" s="6"/>
      <c r="G27" s="6"/>
      <c r="H27" s="6"/>
      <c r="I27" s="6"/>
      <c r="J27" s="6"/>
      <c r="K27" s="6"/>
      <c r="L27" s="6"/>
    </row>
    <row r="28" spans="2:12" x14ac:dyDescent="0.25">
      <c r="B28" s="20" t="s">
        <v>25</v>
      </c>
      <c r="C28" s="16" t="s">
        <v>23</v>
      </c>
      <c r="D28" s="11"/>
      <c r="E28" s="6"/>
      <c r="F28" s="6"/>
      <c r="G28" s="6"/>
      <c r="H28" s="6"/>
      <c r="I28" s="6"/>
      <c r="J28" s="6"/>
      <c r="K28" s="6"/>
      <c r="L28" s="6"/>
    </row>
    <row r="29" spans="2:12" x14ac:dyDescent="0.25">
      <c r="B29" s="20" t="s">
        <v>26</v>
      </c>
      <c r="C29" s="16" t="s">
        <v>23</v>
      </c>
      <c r="D29" s="11"/>
      <c r="E29" s="6"/>
      <c r="F29" s="6"/>
      <c r="G29" s="6"/>
      <c r="H29" s="6"/>
      <c r="I29" s="6"/>
      <c r="J29" s="6"/>
      <c r="K29" s="6"/>
      <c r="L29" s="6"/>
    </row>
    <row r="30" spans="2:12" x14ac:dyDescent="0.25">
      <c r="B30" s="20" t="s">
        <v>39</v>
      </c>
      <c r="C30" s="16" t="s">
        <v>23</v>
      </c>
      <c r="D30" s="11"/>
      <c r="E30" s="6"/>
      <c r="F30" s="6"/>
      <c r="G30" s="6"/>
      <c r="H30" s="6"/>
      <c r="I30" s="6"/>
      <c r="J30" s="6"/>
      <c r="K30" s="6"/>
      <c r="L30" s="6"/>
    </row>
    <row r="31" spans="2:12" x14ac:dyDescent="0.25">
      <c r="B31" s="20" t="s">
        <v>40</v>
      </c>
      <c r="C31" s="16" t="s">
        <v>23</v>
      </c>
      <c r="D31" s="11"/>
      <c r="E31" s="23">
        <v>0</v>
      </c>
      <c r="F31" s="6"/>
      <c r="G31" s="23">
        <v>0</v>
      </c>
      <c r="H31" s="23">
        <v>0</v>
      </c>
      <c r="I31" s="23">
        <v>0</v>
      </c>
      <c r="J31" s="23">
        <v>0</v>
      </c>
      <c r="K31" s="23">
        <v>0</v>
      </c>
      <c r="L31" s="23">
        <v>0</v>
      </c>
    </row>
    <row r="32" spans="2:12" x14ac:dyDescent="0.25">
      <c r="B32" s="35" t="s">
        <v>41</v>
      </c>
      <c r="C32" s="16" t="s">
        <v>23</v>
      </c>
      <c r="D32" s="11"/>
      <c r="E32" s="6"/>
      <c r="F32" s="6"/>
      <c r="G32" s="6"/>
      <c r="H32" s="6"/>
      <c r="I32" s="6"/>
      <c r="J32" s="6"/>
      <c r="K32" s="6"/>
      <c r="L32" s="6"/>
    </row>
    <row r="33" spans="1:13" x14ac:dyDescent="0.25">
      <c r="B33" s="35" t="s">
        <v>42</v>
      </c>
      <c r="C33" s="16" t="s">
        <v>23</v>
      </c>
      <c r="D33" s="11"/>
      <c r="E33" s="6"/>
      <c r="F33" s="6"/>
      <c r="G33" s="6"/>
      <c r="H33" s="6"/>
      <c r="I33" s="6"/>
      <c r="J33" s="6"/>
      <c r="K33" s="6"/>
      <c r="L33" s="6"/>
    </row>
    <row r="34" spans="1:13" x14ac:dyDescent="0.25">
      <c r="B34" s="35" t="s">
        <v>43</v>
      </c>
      <c r="C34" s="16" t="s">
        <v>23</v>
      </c>
      <c r="D34" s="11"/>
      <c r="E34" s="6"/>
      <c r="F34" s="6"/>
      <c r="G34" s="6"/>
      <c r="H34" s="6"/>
      <c r="I34" s="6"/>
      <c r="J34" s="6"/>
      <c r="K34" s="6"/>
      <c r="L34" s="6"/>
    </row>
    <row r="35" spans="1:13" x14ac:dyDescent="0.25">
      <c r="B35" s="35" t="s">
        <v>44</v>
      </c>
      <c r="C35" s="16" t="s">
        <v>23</v>
      </c>
      <c r="D35" s="11"/>
      <c r="E35" s="6"/>
      <c r="F35" s="6"/>
      <c r="G35" s="6"/>
      <c r="H35" s="6"/>
      <c r="I35" s="6"/>
      <c r="J35" s="6"/>
      <c r="K35" s="6"/>
      <c r="L35" s="6"/>
    </row>
    <row r="36" spans="1:13" x14ac:dyDescent="0.25">
      <c r="B36" s="35" t="s">
        <v>45</v>
      </c>
      <c r="C36" s="16" t="s">
        <v>23</v>
      </c>
      <c r="D36" s="11"/>
      <c r="E36" s="6"/>
      <c r="F36" s="6"/>
      <c r="G36" s="6"/>
      <c r="H36" s="6"/>
      <c r="I36" s="6"/>
      <c r="J36" s="6"/>
      <c r="K36" s="6"/>
      <c r="L36" s="6"/>
    </row>
    <row r="37" spans="1:13" ht="3" customHeight="1" x14ac:dyDescent="0.25">
      <c r="B37" s="25"/>
      <c r="C37" s="26"/>
      <c r="D37" s="11"/>
      <c r="E37" s="22"/>
      <c r="F37" s="11"/>
      <c r="G37" s="11"/>
      <c r="H37" s="11"/>
      <c r="I37" s="11"/>
      <c r="J37" s="11"/>
      <c r="K37" s="11"/>
      <c r="L37" s="11"/>
    </row>
    <row r="38" spans="1:13" x14ac:dyDescent="0.25">
      <c r="B38" s="43" t="s">
        <v>32</v>
      </c>
      <c r="C38" s="44"/>
      <c r="D38" s="24"/>
      <c r="E38" s="18">
        <f>SUM(E13,E16,E24)</f>
        <v>2.1000000000000001E-2</v>
      </c>
      <c r="F38" s="18">
        <f t="shared" ref="F38:L38" si="11">SUM(F13,F16,F24)</f>
        <v>2.1000000000000001E-2</v>
      </c>
      <c r="G38" s="18">
        <f t="shared" si="11"/>
        <v>2.1000000000000001E-2</v>
      </c>
      <c r="H38" s="18">
        <f t="shared" si="11"/>
        <v>2.1000000000000001E-2</v>
      </c>
      <c r="I38" s="18">
        <f t="shared" si="11"/>
        <v>2.1000000000000001E-2</v>
      </c>
      <c r="J38" s="18">
        <f t="shared" si="11"/>
        <v>2.1000000000000001E-2</v>
      </c>
      <c r="K38" s="18">
        <f t="shared" si="11"/>
        <v>2.1000000000000001E-2</v>
      </c>
      <c r="L38" s="18">
        <f t="shared" si="11"/>
        <v>2.1000000000000001E-2</v>
      </c>
    </row>
    <row r="39" spans="1:13" ht="15.75" hidden="1" customHeight="1" x14ac:dyDescent="0.25">
      <c r="B39" s="27">
        <v>7000</v>
      </c>
      <c r="C39" s="28"/>
      <c r="D39" s="29"/>
      <c r="E39" s="30"/>
      <c r="F39" s="31"/>
      <c r="G39" s="31"/>
      <c r="H39" s="31"/>
      <c r="I39" s="31"/>
      <c r="J39" s="31"/>
      <c r="K39" s="31"/>
      <c r="L39" s="31"/>
    </row>
    <row r="40" spans="1:13" ht="15.75" hidden="1" customHeight="1" x14ac:dyDescent="0.25">
      <c r="B40" s="27">
        <v>29000</v>
      </c>
      <c r="C40" s="28"/>
      <c r="D40" s="29"/>
      <c r="E40" s="30"/>
      <c r="F40" s="31"/>
      <c r="G40" s="31"/>
      <c r="H40" s="31"/>
      <c r="I40" s="31"/>
      <c r="J40" s="31"/>
      <c r="K40" s="31"/>
      <c r="L40" s="31"/>
    </row>
    <row r="41" spans="1:13" ht="15.75" hidden="1" customHeight="1" x14ac:dyDescent="0.25">
      <c r="B41" s="32">
        <v>2000</v>
      </c>
    </row>
    <row r="42" spans="1:13" x14ac:dyDescent="0.25">
      <c r="B42" s="33"/>
    </row>
    <row r="43" spans="1:13" x14ac:dyDescent="0.25">
      <c r="B43" s="33"/>
    </row>
    <row r="44" spans="1:13" ht="31.5" customHeight="1" x14ac:dyDescent="0.25">
      <c r="A44" s="38" t="s">
        <v>50</v>
      </c>
      <c r="B44" s="38"/>
      <c r="C44" s="38"/>
      <c r="D44" s="38"/>
      <c r="E44" s="38"/>
      <c r="F44" s="38"/>
      <c r="G44" s="38"/>
      <c r="H44" s="38"/>
      <c r="I44" s="38"/>
      <c r="J44" s="38"/>
      <c r="K44" s="38"/>
      <c r="L44" s="38"/>
      <c r="M44" s="38"/>
    </row>
    <row r="45" spans="1:13" x14ac:dyDescent="0.25">
      <c r="B45" s="33"/>
    </row>
    <row r="46" spans="1:13" x14ac:dyDescent="0.25">
      <c r="A46" s="47" t="s">
        <v>33</v>
      </c>
      <c r="B46" s="47"/>
      <c r="C46" s="47"/>
      <c r="D46" s="47"/>
      <c r="E46" s="47"/>
      <c r="F46" s="47"/>
      <c r="G46" s="47"/>
      <c r="H46" s="47"/>
      <c r="I46" s="47"/>
      <c r="J46" s="47"/>
      <c r="K46" s="47"/>
      <c r="L46" s="47"/>
      <c r="M46" s="47"/>
    </row>
    <row r="47" spans="1:13" ht="3" customHeight="1" x14ac:dyDescent="0.25">
      <c r="B47" s="42"/>
      <c r="C47" s="42"/>
      <c r="D47" s="42"/>
      <c r="E47" s="42"/>
      <c r="F47" s="42"/>
      <c r="G47" s="42"/>
      <c r="H47" s="42"/>
      <c r="I47" s="42"/>
      <c r="J47" s="42"/>
      <c r="K47" s="42"/>
      <c r="L47" s="42"/>
    </row>
    <row r="48" spans="1:13" x14ac:dyDescent="0.25">
      <c r="B48" s="39" t="s">
        <v>51</v>
      </c>
      <c r="C48" s="39"/>
      <c r="D48" s="39"/>
      <c r="E48" s="39"/>
      <c r="F48" s="39"/>
      <c r="G48" s="39"/>
      <c r="H48" s="39"/>
      <c r="I48" s="39"/>
      <c r="J48" s="39"/>
      <c r="K48" s="39"/>
      <c r="L48" s="39"/>
    </row>
    <row r="49" spans="2:12" x14ac:dyDescent="0.25">
      <c r="B49" s="39" t="s">
        <v>35</v>
      </c>
      <c r="C49" s="39"/>
      <c r="D49" s="39"/>
      <c r="E49" s="39"/>
      <c r="F49" s="39"/>
      <c r="G49" s="39"/>
      <c r="H49" s="39"/>
      <c r="I49" s="39"/>
      <c r="J49" s="39"/>
      <c r="K49" s="39"/>
      <c r="L49" s="39"/>
    </row>
    <row r="50" spans="2:12" x14ac:dyDescent="0.25">
      <c r="B50" s="39" t="s">
        <v>52</v>
      </c>
      <c r="C50" s="39"/>
      <c r="D50" s="39"/>
      <c r="E50" s="39"/>
      <c r="F50" s="39"/>
      <c r="G50" s="39"/>
      <c r="H50" s="39"/>
      <c r="I50" s="39"/>
      <c r="J50" s="39"/>
      <c r="K50" s="39"/>
      <c r="L50" s="39"/>
    </row>
    <row r="51" spans="2:12" x14ac:dyDescent="0.25">
      <c r="B51" s="39" t="s">
        <v>36</v>
      </c>
      <c r="C51" s="39"/>
      <c r="D51" s="39"/>
      <c r="E51" s="39"/>
      <c r="F51" s="39"/>
      <c r="G51" s="39"/>
      <c r="H51" s="39"/>
      <c r="I51" s="39"/>
      <c r="J51" s="39"/>
      <c r="K51" s="39"/>
      <c r="L51" s="39"/>
    </row>
    <row r="52" spans="2:12" x14ac:dyDescent="0.25">
      <c r="B52" s="39" t="s">
        <v>37</v>
      </c>
      <c r="C52" s="39"/>
      <c r="D52" s="39"/>
      <c r="E52" s="39"/>
      <c r="F52" s="39"/>
      <c r="G52" s="39"/>
      <c r="H52" s="39"/>
      <c r="I52" s="39"/>
      <c r="J52" s="39"/>
      <c r="K52" s="39"/>
      <c r="L52" s="39"/>
    </row>
    <row r="53" spans="2:12" x14ac:dyDescent="0.25">
      <c r="B53" s="39" t="s">
        <v>46</v>
      </c>
      <c r="C53" s="39"/>
      <c r="D53" s="39"/>
      <c r="E53" s="39"/>
      <c r="F53" s="39"/>
      <c r="G53" s="39"/>
      <c r="H53" s="39"/>
      <c r="I53" s="39"/>
      <c r="J53" s="39"/>
      <c r="K53" s="39"/>
      <c r="L53" s="39"/>
    </row>
    <row r="54" spans="2:12" x14ac:dyDescent="0.25">
      <c r="B54" s="39" t="s">
        <v>47</v>
      </c>
      <c r="C54" s="39"/>
      <c r="D54" s="39"/>
      <c r="E54" s="39"/>
      <c r="F54" s="39"/>
      <c r="G54" s="39"/>
      <c r="H54" s="39"/>
      <c r="I54" s="39"/>
      <c r="J54" s="39"/>
      <c r="K54" s="39"/>
      <c r="L54" s="39"/>
    </row>
    <row r="55" spans="2:12" x14ac:dyDescent="0.25">
      <c r="B55" s="39" t="s">
        <v>53</v>
      </c>
      <c r="C55" s="39"/>
      <c r="D55" s="39"/>
      <c r="E55" s="39"/>
      <c r="F55" s="39"/>
      <c r="G55" s="39"/>
      <c r="H55" s="39"/>
      <c r="I55" s="39"/>
      <c r="J55" s="39"/>
      <c r="K55" s="39"/>
      <c r="L55" s="39"/>
    </row>
    <row r="56" spans="2:12" x14ac:dyDescent="0.25">
      <c r="B56" s="39" t="s">
        <v>48</v>
      </c>
      <c r="C56" s="39"/>
      <c r="D56" s="39"/>
      <c r="E56" s="39"/>
      <c r="F56" s="39"/>
      <c r="G56" s="39"/>
      <c r="H56" s="39"/>
      <c r="I56" s="39"/>
      <c r="J56" s="39"/>
      <c r="K56" s="39"/>
      <c r="L56" s="39"/>
    </row>
    <row r="57" spans="2:12" x14ac:dyDescent="0.25">
      <c r="B57" s="39" t="s">
        <v>49</v>
      </c>
      <c r="C57" s="39"/>
      <c r="D57" s="39"/>
      <c r="E57" s="39"/>
      <c r="F57" s="39"/>
      <c r="G57" s="39"/>
      <c r="H57" s="39"/>
      <c r="I57" s="39"/>
      <c r="J57" s="39"/>
      <c r="K57" s="39"/>
      <c r="L57" s="39"/>
    </row>
  </sheetData>
  <mergeCells count="26">
    <mergeCell ref="B1:M1"/>
    <mergeCell ref="B56:L56"/>
    <mergeCell ref="B57:L57"/>
    <mergeCell ref="C6:E6"/>
    <mergeCell ref="C7:E7"/>
    <mergeCell ref="B53:L53"/>
    <mergeCell ref="B54:L54"/>
    <mergeCell ref="B48:L48"/>
    <mergeCell ref="B50:L50"/>
    <mergeCell ref="B49:L49"/>
    <mergeCell ref="B51:L51"/>
    <mergeCell ref="B52:L52"/>
    <mergeCell ref="A46:M46"/>
    <mergeCell ref="C8:E8"/>
    <mergeCell ref="A2:M2"/>
    <mergeCell ref="A4:M4"/>
    <mergeCell ref="A44:M44"/>
    <mergeCell ref="B55:L55"/>
    <mergeCell ref="B10:C10"/>
    <mergeCell ref="B11:C11"/>
    <mergeCell ref="B12:C12"/>
    <mergeCell ref="B47:L47"/>
    <mergeCell ref="B13:C13"/>
    <mergeCell ref="B38:C38"/>
    <mergeCell ref="B16:C16"/>
    <mergeCell ref="B24:C24"/>
  </mergeCells>
  <printOptions horizontalCentered="1" verticalCentered="1"/>
  <pageMargins left="0.45" right="0.45" top="0.5" bottom="0.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41"/>
  <sheetViews>
    <sheetView topLeftCell="A4" workbookViewId="0">
      <selection activeCell="H23" sqref="H23"/>
    </sheetView>
  </sheetViews>
  <sheetFormatPr defaultRowHeight="15" x14ac:dyDescent="0.25"/>
  <cols>
    <col min="4" max="5" width="18.28515625" customWidth="1"/>
  </cols>
  <sheetData>
    <row r="3" spans="4:5" ht="15.75" x14ac:dyDescent="0.25">
      <c r="D3" s="48" t="s">
        <v>0</v>
      </c>
      <c r="E3" s="48"/>
    </row>
    <row r="4" spans="4:5" ht="15.75" x14ac:dyDescent="0.25">
      <c r="D4" s="4">
        <v>326</v>
      </c>
      <c r="E4" s="1">
        <v>0</v>
      </c>
    </row>
    <row r="5" spans="4:5" ht="15.75" x14ac:dyDescent="0.25">
      <c r="D5" s="4">
        <v>332</v>
      </c>
      <c r="E5" s="1">
        <v>0.5</v>
      </c>
    </row>
    <row r="6" spans="4:5" ht="15.75" x14ac:dyDescent="0.25">
      <c r="D6" s="4">
        <v>402</v>
      </c>
      <c r="E6" s="1">
        <v>0.5</v>
      </c>
    </row>
    <row r="7" spans="4:5" ht="15.75" x14ac:dyDescent="0.25">
      <c r="D7" s="2"/>
      <c r="E7" s="3"/>
    </row>
    <row r="8" spans="4:5" ht="15.75" x14ac:dyDescent="0.25">
      <c r="D8" s="48" t="s">
        <v>1</v>
      </c>
      <c r="E8" s="48"/>
    </row>
    <row r="9" spans="4:5" ht="15.75" x14ac:dyDescent="0.25">
      <c r="D9" s="4">
        <v>326</v>
      </c>
      <c r="E9" s="1">
        <v>0.5</v>
      </c>
    </row>
    <row r="10" spans="4:5" ht="15.75" x14ac:dyDescent="0.25">
      <c r="D10" s="4">
        <v>332</v>
      </c>
      <c r="E10" s="1">
        <v>1</v>
      </c>
    </row>
    <row r="11" spans="4:5" ht="15.75" x14ac:dyDescent="0.25">
      <c r="D11" s="4">
        <v>402</v>
      </c>
      <c r="E11" s="1">
        <v>1</v>
      </c>
    </row>
    <row r="12" spans="4:5" ht="15.75" x14ac:dyDescent="0.25">
      <c r="D12" s="2"/>
      <c r="E12" s="3"/>
    </row>
    <row r="13" spans="4:5" ht="15.75" x14ac:dyDescent="0.25">
      <c r="D13" s="48" t="s">
        <v>1</v>
      </c>
      <c r="E13" s="48"/>
    </row>
    <row r="14" spans="4:5" ht="15.75" x14ac:dyDescent="0.25">
      <c r="D14" s="4">
        <v>326</v>
      </c>
      <c r="E14" s="1">
        <v>0</v>
      </c>
    </row>
    <row r="15" spans="4:5" ht="15.75" x14ac:dyDescent="0.25">
      <c r="D15" s="4">
        <v>332</v>
      </c>
      <c r="E15" s="1">
        <v>1</v>
      </c>
    </row>
    <row r="16" spans="4:5" ht="15.75" x14ac:dyDescent="0.25">
      <c r="D16" s="4">
        <v>402</v>
      </c>
      <c r="E16" s="1">
        <v>1</v>
      </c>
    </row>
    <row r="17" spans="4:5" ht="15.75" x14ac:dyDescent="0.25">
      <c r="D17" s="2"/>
      <c r="E17" s="3"/>
    </row>
    <row r="18" spans="4:5" ht="15.75" x14ac:dyDescent="0.25">
      <c r="D18" s="48" t="s">
        <v>1</v>
      </c>
      <c r="E18" s="48"/>
    </row>
    <row r="19" spans="4:5" ht="15.75" x14ac:dyDescent="0.25">
      <c r="D19" s="4">
        <v>326</v>
      </c>
      <c r="E19" s="1">
        <v>0</v>
      </c>
    </row>
    <row r="20" spans="4:5" ht="15.75" x14ac:dyDescent="0.25">
      <c r="D20" s="4">
        <v>332</v>
      </c>
      <c r="E20" s="1">
        <v>0</v>
      </c>
    </row>
    <row r="21" spans="4:5" ht="15.75" x14ac:dyDescent="0.25">
      <c r="D21" s="4">
        <v>402</v>
      </c>
      <c r="E21" s="1">
        <v>1</v>
      </c>
    </row>
    <row r="22" spans="4:5" ht="15.75" x14ac:dyDescent="0.25">
      <c r="D22" s="2"/>
      <c r="E22" s="3"/>
    </row>
    <row r="23" spans="4:5" ht="15.75" x14ac:dyDescent="0.25">
      <c r="D23" s="48" t="s">
        <v>2</v>
      </c>
      <c r="E23" s="48"/>
    </row>
    <row r="24" spans="4:5" ht="15.75" x14ac:dyDescent="0.25">
      <c r="D24" s="4">
        <v>326</v>
      </c>
      <c r="E24" s="1">
        <v>0</v>
      </c>
    </row>
    <row r="25" spans="4:5" ht="15.75" x14ac:dyDescent="0.25">
      <c r="D25" s="4">
        <v>332</v>
      </c>
      <c r="E25" s="1">
        <v>0.25</v>
      </c>
    </row>
    <row r="26" spans="4:5" ht="15.75" x14ac:dyDescent="0.25">
      <c r="D26" s="4">
        <v>402</v>
      </c>
      <c r="E26" s="1">
        <v>0.75</v>
      </c>
    </row>
    <row r="27" spans="4:5" ht="15.75" x14ac:dyDescent="0.25">
      <c r="D27" s="2"/>
      <c r="E27" s="3"/>
    </row>
    <row r="28" spans="4:5" ht="15.75" x14ac:dyDescent="0.25">
      <c r="D28" s="48" t="s">
        <v>3</v>
      </c>
      <c r="E28" s="48"/>
    </row>
    <row r="29" spans="4:5" ht="15.75" x14ac:dyDescent="0.25">
      <c r="D29" s="4">
        <v>326</v>
      </c>
      <c r="E29" s="1">
        <v>0.1</v>
      </c>
    </row>
    <row r="30" spans="4:5" ht="15.75" x14ac:dyDescent="0.25">
      <c r="D30" s="4">
        <v>332</v>
      </c>
      <c r="E30" s="1">
        <v>0.15</v>
      </c>
    </row>
    <row r="31" spans="4:5" ht="15.75" x14ac:dyDescent="0.25">
      <c r="D31" s="4">
        <v>402</v>
      </c>
      <c r="E31" s="1">
        <v>0.2</v>
      </c>
    </row>
    <row r="32" spans="4:5" ht="15.75" x14ac:dyDescent="0.25">
      <c r="D32" s="2"/>
      <c r="E32" s="3"/>
    </row>
    <row r="33" spans="4:5" ht="15.75" x14ac:dyDescent="0.25">
      <c r="D33" s="48" t="s">
        <v>4</v>
      </c>
      <c r="E33" s="48"/>
    </row>
    <row r="34" spans="4:5" ht="15.75" x14ac:dyDescent="0.25">
      <c r="D34" s="4">
        <v>326</v>
      </c>
      <c r="E34" s="1">
        <v>0</v>
      </c>
    </row>
    <row r="35" spans="4:5" ht="15.75" x14ac:dyDescent="0.25">
      <c r="D35" s="4">
        <v>332</v>
      </c>
      <c r="E35" s="1">
        <v>0.25</v>
      </c>
    </row>
    <row r="36" spans="4:5" ht="15.75" x14ac:dyDescent="0.25">
      <c r="D36" s="4">
        <v>402</v>
      </c>
      <c r="E36" s="1">
        <v>0.5</v>
      </c>
    </row>
    <row r="37" spans="4:5" ht="15.75" x14ac:dyDescent="0.25">
      <c r="D37" s="2"/>
      <c r="E37" s="3"/>
    </row>
    <row r="38" spans="4:5" ht="15.75" x14ac:dyDescent="0.25">
      <c r="D38" s="48" t="s">
        <v>5</v>
      </c>
      <c r="E38" s="48"/>
    </row>
    <row r="39" spans="4:5" ht="15.75" x14ac:dyDescent="0.25">
      <c r="D39" s="4">
        <v>326</v>
      </c>
      <c r="E39" s="1">
        <v>0</v>
      </c>
    </row>
    <row r="40" spans="4:5" ht="15.75" x14ac:dyDescent="0.25">
      <c r="D40" s="4">
        <v>332</v>
      </c>
      <c r="E40" s="1">
        <v>0.5</v>
      </c>
    </row>
    <row r="41" spans="4:5" ht="15.75" x14ac:dyDescent="0.25">
      <c r="D41" s="4">
        <v>402</v>
      </c>
      <c r="E41" s="1">
        <v>1</v>
      </c>
    </row>
  </sheetData>
  <mergeCells count="8">
    <mergeCell ref="D38:E38"/>
    <mergeCell ref="D3:E3"/>
    <mergeCell ref="D8:E8"/>
    <mergeCell ref="D13:E13"/>
    <mergeCell ref="D18:E18"/>
    <mergeCell ref="D23:E23"/>
    <mergeCell ref="D28:E28"/>
    <mergeCell ref="D33:E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Staff Labor Rates</vt:lpstr>
      <vt:lpstr>Sheet1</vt:lpstr>
      <vt:lpstr>'Staff Labor Rates'!Print_Area</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 Sullivan</dc:creator>
  <cp:lastModifiedBy>Eric M Stern</cp:lastModifiedBy>
  <cp:lastPrinted>2014-07-23T18:04:28Z</cp:lastPrinted>
  <dcterms:created xsi:type="dcterms:W3CDTF">2014-06-18T17:45:51Z</dcterms:created>
  <dcterms:modified xsi:type="dcterms:W3CDTF">2014-07-29T16:14:27Z</dcterms:modified>
</cp:coreProperties>
</file>